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2" sheetId="2" r:id="rId2"/>
    <sheet name="Sheet3" sheetId="3" r:id="rId3"/>
  </sheets>
  <definedNames>
    <definedName name="_xlnm.Print_Titles" localSheetId="1">Sheet2!$1:$2</definedName>
  </definedNames>
  <calcPr calcId="125725"/>
</workbook>
</file>

<file path=xl/calcChain.xml><?xml version="1.0" encoding="utf-8"?>
<calcChain xmlns="http://schemas.openxmlformats.org/spreadsheetml/2006/main">
  <c r="D73" i="2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73" s="1"/>
  <c r="C4"/>
  <c r="C3"/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3"/>
  <c r="H29" s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3"/>
  <c r="C47" s="1"/>
  <c r="I29"/>
  <c r="D47"/>
</calcChain>
</file>

<file path=xl/sharedStrings.xml><?xml version="1.0" encoding="utf-8"?>
<sst xmlns="http://schemas.openxmlformats.org/spreadsheetml/2006/main" count="172" uniqueCount="101">
  <si>
    <t>金郊初中</t>
  </si>
  <si>
    <t>新生小学</t>
    <phoneticPr fontId="3" type="noConversion"/>
  </si>
  <si>
    <t>金余小学</t>
  </si>
  <si>
    <t>西亭初中</t>
  </si>
  <si>
    <t>西亭小学</t>
  </si>
  <si>
    <t>纱场小学</t>
  </si>
  <si>
    <t>袁灶初中</t>
  </si>
  <si>
    <t>理治小学</t>
    <phoneticPr fontId="1" type="noConversion"/>
  </si>
  <si>
    <t>余北小学</t>
  </si>
  <si>
    <t>袁灶小学</t>
  </si>
  <si>
    <t>杨港初中</t>
  </si>
  <si>
    <t>忠义初中</t>
  </si>
  <si>
    <t>唐洪小学</t>
  </si>
  <si>
    <t>忠义小学</t>
  </si>
  <si>
    <t>五甲学校</t>
  </si>
  <si>
    <t>庆丰小学</t>
  </si>
  <si>
    <t>十总中学</t>
  </si>
  <si>
    <t>十总小学</t>
  </si>
  <si>
    <t>二爻小学</t>
  </si>
  <si>
    <t>骑岸初中</t>
  </si>
  <si>
    <t>骑岸小学</t>
  </si>
  <si>
    <t>五总小学</t>
  </si>
  <si>
    <t>石港小学</t>
  </si>
  <si>
    <t>五窑小学</t>
  </si>
  <si>
    <t>石南小学</t>
  </si>
  <si>
    <t>四安中学</t>
  </si>
  <si>
    <t>韬奋小学</t>
    <phoneticPr fontId="1" type="noConversion"/>
  </si>
  <si>
    <t>横港学校</t>
  </si>
  <si>
    <t>兴仁小学</t>
  </si>
  <si>
    <t>兴东小学</t>
  </si>
  <si>
    <t>平潮初中</t>
  </si>
  <si>
    <t>新坝初中</t>
  </si>
  <si>
    <t>平潮小学</t>
  </si>
  <si>
    <t>新坝小学</t>
  </si>
  <si>
    <t>平东小学</t>
  </si>
  <si>
    <t>赵甸小学</t>
  </si>
  <si>
    <t>五接小学</t>
  </si>
  <si>
    <t>李港小学</t>
  </si>
  <si>
    <t>新联中学</t>
  </si>
  <si>
    <t>刘桥小学</t>
  </si>
  <si>
    <t>英雄小学</t>
  </si>
  <si>
    <t>新联小学</t>
  </si>
  <si>
    <t>张芝山小学</t>
  </si>
  <si>
    <t>南兴小学</t>
  </si>
  <si>
    <t>川港中学</t>
  </si>
  <si>
    <t>川港小学</t>
  </si>
  <si>
    <t>姜灶小学</t>
  </si>
  <si>
    <t>家纺城学校</t>
  </si>
  <si>
    <t>先锋初中</t>
  </si>
  <si>
    <t>先锋小学</t>
  </si>
  <si>
    <t>正场小学</t>
  </si>
  <si>
    <t>文山初中</t>
  </si>
  <si>
    <t>金乐小学</t>
  </si>
  <si>
    <t>单位代码</t>
    <phoneticPr fontId="1" type="noConversion"/>
  </si>
  <si>
    <t>单位名称</t>
    <phoneticPr fontId="1" type="noConversion"/>
  </si>
  <si>
    <t>实验小学</t>
    <phoneticPr fontId="1" type="noConversion"/>
  </si>
  <si>
    <t>通州小学</t>
    <phoneticPr fontId="1" type="noConversion"/>
  </si>
  <si>
    <t>二甲中学</t>
    <phoneticPr fontId="1" type="noConversion"/>
  </si>
  <si>
    <t>二爻中学</t>
    <phoneticPr fontId="1" type="noConversion"/>
  </si>
  <si>
    <t>石港中学</t>
    <phoneticPr fontId="1" type="noConversion"/>
  </si>
  <si>
    <t>刘桥中学</t>
    <phoneticPr fontId="1" type="noConversion"/>
  </si>
  <si>
    <t>兴仁中学</t>
    <phoneticPr fontId="1" type="noConversion"/>
  </si>
  <si>
    <t>通海中学</t>
    <phoneticPr fontId="1" type="noConversion"/>
  </si>
  <si>
    <t>姜灶中学</t>
    <phoneticPr fontId="1" type="noConversion"/>
  </si>
  <si>
    <t>育才中学</t>
    <phoneticPr fontId="1" type="noConversion"/>
  </si>
  <si>
    <t>实验中学</t>
    <phoneticPr fontId="1" type="noConversion"/>
  </si>
  <si>
    <t>合计</t>
    <phoneticPr fontId="1" type="noConversion"/>
  </si>
  <si>
    <t>小学公用经费</t>
    <phoneticPr fontId="1" type="noConversion"/>
  </si>
  <si>
    <t>初中公用经费</t>
    <phoneticPr fontId="1" type="noConversion"/>
  </si>
  <si>
    <t>定额(万元)</t>
    <phoneticPr fontId="1" type="noConversion"/>
  </si>
  <si>
    <t>金北学校(小学)</t>
    <phoneticPr fontId="1" type="noConversion"/>
  </si>
  <si>
    <r>
      <t>金北学校(初中</t>
    </r>
    <r>
      <rPr>
        <sz val="9"/>
        <rFont val="宋体"/>
        <family val="3"/>
        <charset val="134"/>
      </rPr>
      <t>)</t>
    </r>
    <phoneticPr fontId="1" type="noConversion"/>
  </si>
  <si>
    <t>金沙小学</t>
    <phoneticPr fontId="1" type="noConversion"/>
  </si>
  <si>
    <r>
      <t>东社学校(小学</t>
    </r>
    <r>
      <rPr>
        <sz val="9"/>
        <rFont val="宋体"/>
        <family val="3"/>
        <charset val="134"/>
      </rPr>
      <t>)</t>
    </r>
    <phoneticPr fontId="1" type="noConversion"/>
  </si>
  <si>
    <r>
      <t>东社学校(初中</t>
    </r>
    <r>
      <rPr>
        <sz val="9"/>
        <rFont val="宋体"/>
        <family val="3"/>
        <charset val="134"/>
      </rPr>
      <t>)</t>
    </r>
    <phoneticPr fontId="1" type="noConversion"/>
  </si>
  <si>
    <t>平潮实验初中</t>
    <phoneticPr fontId="1" type="noConversion"/>
  </si>
  <si>
    <t>合计</t>
    <phoneticPr fontId="1" type="noConversion"/>
  </si>
  <si>
    <t>5660.83万元</t>
    <phoneticPr fontId="1" type="noConversion"/>
  </si>
  <si>
    <t>义务教育公用经费合计：</t>
    <phoneticPr fontId="1" type="noConversion"/>
  </si>
  <si>
    <t>预算学生数</t>
    <phoneticPr fontId="1" type="noConversion"/>
  </si>
  <si>
    <t>合计</t>
    <phoneticPr fontId="1" type="noConversion"/>
  </si>
  <si>
    <t>实际学生数314人</t>
    <phoneticPr fontId="1" type="noConversion"/>
  </si>
  <si>
    <t>实际学生数72人</t>
    <phoneticPr fontId="1" type="noConversion"/>
  </si>
  <si>
    <t>实际学生数356人</t>
    <phoneticPr fontId="1" type="noConversion"/>
  </si>
  <si>
    <t>实际学生数276人</t>
    <phoneticPr fontId="1" type="noConversion"/>
  </si>
  <si>
    <t>实际学生数202人</t>
    <phoneticPr fontId="1" type="noConversion"/>
  </si>
  <si>
    <t>实际学生数187人</t>
    <phoneticPr fontId="1" type="noConversion"/>
  </si>
  <si>
    <t>实际学生数229人</t>
    <phoneticPr fontId="1" type="noConversion"/>
  </si>
  <si>
    <t>实际学生数381人</t>
    <phoneticPr fontId="1" type="noConversion"/>
  </si>
  <si>
    <t>实际学生数251人</t>
    <phoneticPr fontId="1" type="noConversion"/>
  </si>
  <si>
    <t>实际学生数167人</t>
    <phoneticPr fontId="1" type="noConversion"/>
  </si>
  <si>
    <t>实际学生数114人</t>
    <phoneticPr fontId="1" type="noConversion"/>
  </si>
  <si>
    <t>东社学校(小学)</t>
    <phoneticPr fontId="1" type="noConversion"/>
  </si>
  <si>
    <t>金北学校(初中)</t>
    <phoneticPr fontId="1" type="noConversion"/>
  </si>
  <si>
    <t>东社学校(初中)</t>
    <phoneticPr fontId="1" type="noConversion"/>
  </si>
  <si>
    <t>单位代码</t>
    <phoneticPr fontId="1" type="noConversion"/>
  </si>
  <si>
    <t>单位名称</t>
    <phoneticPr fontId="1" type="noConversion"/>
  </si>
  <si>
    <t>预算学生数</t>
    <phoneticPr fontId="1" type="noConversion"/>
  </si>
  <si>
    <t>定额(万元)</t>
    <phoneticPr fontId="1" type="noConversion"/>
  </si>
  <si>
    <t>备注</t>
    <phoneticPr fontId="1" type="noConversion"/>
  </si>
  <si>
    <t>2016年义务教育学校公用经费额度表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</si>
</sst>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000"/>
    <numFmt numFmtId="177" formatCode="#,##0.00_ "/>
    <numFmt numFmtId="178" formatCode="#,##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176" fontId="3" fillId="0" borderId="1" xfId="1" applyNumberFormat="1" applyFont="1" applyBorder="1" applyAlignment="1">
      <alignment horizontal="left" vertical="center" wrapText="1"/>
    </xf>
    <xf numFmtId="177" fontId="3" fillId="0" borderId="1" xfId="1" applyNumberFormat="1" applyFont="1" applyBorder="1" applyAlignment="1">
      <alignment horizontal="left" vertical="center" wrapText="1"/>
    </xf>
    <xf numFmtId="177" fontId="3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>
      <alignment vertical="center"/>
    </xf>
    <xf numFmtId="176" fontId="5" fillId="0" borderId="1" xfId="1" applyNumberFormat="1" applyFont="1" applyFill="1" applyBorder="1" applyAlignment="1">
      <alignment horizontal="left" vertical="center" wrapText="1"/>
    </xf>
    <xf numFmtId="177" fontId="5" fillId="0" borderId="1" xfId="1" applyNumberFormat="1" applyFont="1" applyFill="1" applyBorder="1" applyAlignment="1">
      <alignment horizontal="left" vertical="center" wrapText="1"/>
    </xf>
    <xf numFmtId="177" fontId="5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77" fontId="6" fillId="0" borderId="1" xfId="0" applyNumberFormat="1" applyFont="1" applyBorder="1">
      <alignment vertical="center"/>
    </xf>
    <xf numFmtId="177" fontId="6" fillId="0" borderId="1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left" vertical="center" wrapText="1"/>
    </xf>
    <xf numFmtId="0" fontId="4" fillId="0" borderId="0" xfId="0" applyFont="1">
      <alignment vertical="center"/>
    </xf>
    <xf numFmtId="178" fontId="5" fillId="0" borderId="1" xfId="1" applyNumberFormat="1" applyFont="1" applyBorder="1" applyAlignment="1">
      <alignment horizontal="right" vertical="center" wrapText="1"/>
    </xf>
    <xf numFmtId="178" fontId="6" fillId="0" borderId="3" xfId="0" applyNumberFormat="1" applyFont="1" applyBorder="1" applyAlignment="1">
      <alignment horizontal="right" vertical="center"/>
    </xf>
    <xf numFmtId="178" fontId="3" fillId="0" borderId="1" xfId="1" applyNumberFormat="1" applyFont="1" applyBorder="1" applyAlignment="1">
      <alignment horizontal="right" vertical="center" wrapText="1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7" fillId="0" borderId="1" xfId="1" applyNumberFormat="1" applyFont="1" applyBorder="1" applyAlignment="1">
      <alignment horizontal="left" vertical="center" wrapText="1"/>
    </xf>
    <xf numFmtId="177" fontId="7" fillId="0" borderId="1" xfId="1" applyNumberFormat="1" applyFont="1" applyBorder="1" applyAlignment="1">
      <alignment horizontal="left" vertical="center"/>
    </xf>
    <xf numFmtId="178" fontId="7" fillId="0" borderId="1" xfId="1" applyNumberFormat="1" applyFont="1" applyBorder="1" applyAlignment="1">
      <alignment horizontal="right" vertical="center" wrapText="1"/>
    </xf>
    <xf numFmtId="177" fontId="7" fillId="0" borderId="1" xfId="1" applyNumberFormat="1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176" fontId="7" fillId="0" borderId="1" xfId="1" applyNumberFormat="1" applyFont="1" applyFill="1" applyBorder="1" applyAlignment="1">
      <alignment horizontal="left" vertical="center" wrapText="1"/>
    </xf>
    <xf numFmtId="177" fontId="7" fillId="0" borderId="1" xfId="1" applyNumberFormat="1" applyFont="1" applyFill="1" applyBorder="1" applyAlignment="1">
      <alignment horizontal="left" vertical="center"/>
    </xf>
    <xf numFmtId="177" fontId="7" fillId="0" borderId="1" xfId="1" applyNumberFormat="1" applyFont="1" applyFill="1" applyBorder="1" applyAlignment="1">
      <alignment horizontal="right" vertical="center" wrapText="1"/>
    </xf>
    <xf numFmtId="177" fontId="7" fillId="0" borderId="1" xfId="1" applyNumberFormat="1" applyFont="1" applyBorder="1" applyAlignment="1">
      <alignment horizontal="left" vertical="center" wrapText="1"/>
    </xf>
    <xf numFmtId="177" fontId="7" fillId="0" borderId="1" xfId="1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常规" xfId="0" builtinId="0"/>
    <cellStyle name="常规_三季度农村中小学授权支付表 - 副本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opLeftCell="A13" workbookViewId="0">
      <selection activeCell="D3" sqref="D3"/>
    </sheetView>
  </sheetViews>
  <sheetFormatPr defaultRowHeight="13.5"/>
  <cols>
    <col min="2" max="2" width="11.75" customWidth="1"/>
    <col min="3" max="3" width="9.375" customWidth="1"/>
    <col min="4" max="4" width="10.375" customWidth="1"/>
    <col min="7" max="7" width="11.625" customWidth="1"/>
    <col min="8" max="8" width="9.25" customWidth="1"/>
    <col min="9" max="9" width="9.875" customWidth="1"/>
  </cols>
  <sheetData>
    <row r="1" spans="1:9" ht="33" customHeight="1">
      <c r="A1" s="35" t="s">
        <v>67</v>
      </c>
      <c r="B1" s="35"/>
      <c r="C1" s="35"/>
      <c r="D1" s="35"/>
      <c r="F1" s="35" t="s">
        <v>68</v>
      </c>
      <c r="G1" s="35"/>
      <c r="H1" s="35"/>
      <c r="I1" s="35"/>
    </row>
    <row r="2" spans="1:9" ht="24.75" customHeight="1">
      <c r="A2" s="4" t="s">
        <v>53</v>
      </c>
      <c r="B2" s="4" t="s">
        <v>54</v>
      </c>
      <c r="C2" s="4" t="s">
        <v>79</v>
      </c>
      <c r="D2" s="8" t="s">
        <v>69</v>
      </c>
      <c r="F2" s="4" t="s">
        <v>53</v>
      </c>
      <c r="G2" s="4" t="s">
        <v>54</v>
      </c>
      <c r="H2" s="4" t="s">
        <v>79</v>
      </c>
      <c r="I2" s="8" t="s">
        <v>69</v>
      </c>
    </row>
    <row r="3" spans="1:9">
      <c r="A3" s="1">
        <v>1112</v>
      </c>
      <c r="B3" s="11" t="s">
        <v>70</v>
      </c>
      <c r="C3" s="13">
        <f>D3/0.07</f>
        <v>563.99999999999989</v>
      </c>
      <c r="D3" s="3">
        <v>39.479999999999997</v>
      </c>
      <c r="F3" s="1">
        <v>1111</v>
      </c>
      <c r="G3" s="2" t="s">
        <v>0</v>
      </c>
      <c r="H3" s="15">
        <f>I3/0.1</f>
        <v>2570</v>
      </c>
      <c r="I3" s="3">
        <v>257</v>
      </c>
    </row>
    <row r="4" spans="1:9">
      <c r="A4" s="1">
        <v>1115</v>
      </c>
      <c r="B4" s="11" t="s">
        <v>72</v>
      </c>
      <c r="C4" s="13">
        <f t="shared" ref="C4:C46" si="0">D4/0.07</f>
        <v>2325.9999999999995</v>
      </c>
      <c r="D4" s="3">
        <v>162.82</v>
      </c>
      <c r="F4" s="1">
        <v>1112</v>
      </c>
      <c r="G4" s="2" t="s">
        <v>71</v>
      </c>
      <c r="H4" s="15">
        <f t="shared" ref="H4:H28" si="1">I4/0.1</f>
        <v>527.99999999999989</v>
      </c>
      <c r="I4" s="3">
        <v>52.8</v>
      </c>
    </row>
    <row r="5" spans="1:9">
      <c r="A5" s="1">
        <v>1116</v>
      </c>
      <c r="B5" s="2" t="s">
        <v>1</v>
      </c>
      <c r="C5" s="13">
        <f t="shared" si="0"/>
        <v>579</v>
      </c>
      <c r="D5" s="3">
        <v>40.53</v>
      </c>
      <c r="F5" s="1">
        <v>1118</v>
      </c>
      <c r="G5" s="2" t="s">
        <v>3</v>
      </c>
      <c r="H5" s="15">
        <f t="shared" si="1"/>
        <v>532.99999999999989</v>
      </c>
      <c r="I5" s="3">
        <v>53.3</v>
      </c>
    </row>
    <row r="6" spans="1:9">
      <c r="A6" s="1">
        <v>1117</v>
      </c>
      <c r="B6" s="2" t="s">
        <v>2</v>
      </c>
      <c r="C6" s="13">
        <f t="shared" si="0"/>
        <v>399.99999999999994</v>
      </c>
      <c r="D6" s="3">
        <v>28</v>
      </c>
      <c r="F6" s="1">
        <v>1122</v>
      </c>
      <c r="G6" s="2" t="s">
        <v>6</v>
      </c>
      <c r="H6" s="15">
        <f t="shared" si="1"/>
        <v>415</v>
      </c>
      <c r="I6" s="3">
        <v>41.5</v>
      </c>
    </row>
    <row r="7" spans="1:9">
      <c r="A7" s="1">
        <v>1119</v>
      </c>
      <c r="B7" s="2" t="s">
        <v>4</v>
      </c>
      <c r="C7" s="13">
        <f t="shared" si="0"/>
        <v>935</v>
      </c>
      <c r="D7" s="3">
        <v>65.45</v>
      </c>
      <c r="F7" s="1">
        <v>1127</v>
      </c>
      <c r="G7" s="11" t="s">
        <v>74</v>
      </c>
      <c r="H7" s="15">
        <f t="shared" si="1"/>
        <v>180</v>
      </c>
      <c r="I7" s="3">
        <v>18</v>
      </c>
    </row>
    <row r="8" spans="1:9">
      <c r="A8" s="1">
        <v>1120</v>
      </c>
      <c r="B8" s="2" t="s">
        <v>5</v>
      </c>
      <c r="C8" s="13">
        <f t="shared" si="0"/>
        <v>399.99999999999994</v>
      </c>
      <c r="D8" s="3">
        <v>28</v>
      </c>
      <c r="F8" s="1">
        <v>1128</v>
      </c>
      <c r="G8" s="2" t="s">
        <v>10</v>
      </c>
      <c r="H8" s="15">
        <f t="shared" si="1"/>
        <v>300</v>
      </c>
      <c r="I8" s="3">
        <v>30</v>
      </c>
    </row>
    <row r="9" spans="1:9">
      <c r="A9" s="1">
        <v>1123</v>
      </c>
      <c r="B9" s="2" t="s">
        <v>7</v>
      </c>
      <c r="C9" s="13">
        <f t="shared" si="0"/>
        <v>1243</v>
      </c>
      <c r="D9" s="3">
        <v>87.01</v>
      </c>
      <c r="F9" s="1">
        <v>1129</v>
      </c>
      <c r="G9" s="2" t="s">
        <v>11</v>
      </c>
      <c r="H9" s="15">
        <f t="shared" si="1"/>
        <v>300</v>
      </c>
      <c r="I9" s="3">
        <v>30</v>
      </c>
    </row>
    <row r="10" spans="1:9">
      <c r="A10" s="1">
        <v>1124</v>
      </c>
      <c r="B10" s="2" t="s">
        <v>8</v>
      </c>
      <c r="C10" s="13">
        <f t="shared" si="0"/>
        <v>500.99999999999994</v>
      </c>
      <c r="D10" s="3">
        <v>35.07</v>
      </c>
      <c r="F10" s="1">
        <v>1140</v>
      </c>
      <c r="G10" s="2" t="s">
        <v>16</v>
      </c>
      <c r="H10" s="15">
        <f t="shared" si="1"/>
        <v>313</v>
      </c>
      <c r="I10" s="3">
        <v>31.3</v>
      </c>
    </row>
    <row r="11" spans="1:9">
      <c r="A11" s="1">
        <v>1126</v>
      </c>
      <c r="B11" s="2" t="s">
        <v>9</v>
      </c>
      <c r="C11" s="13">
        <f t="shared" si="0"/>
        <v>920</v>
      </c>
      <c r="D11" s="3">
        <v>64.400000000000006</v>
      </c>
      <c r="F11" s="1">
        <v>1151</v>
      </c>
      <c r="G11" s="2" t="s">
        <v>25</v>
      </c>
      <c r="H11" s="15">
        <f t="shared" si="1"/>
        <v>1090</v>
      </c>
      <c r="I11" s="3">
        <v>109</v>
      </c>
    </row>
    <row r="12" spans="1:9">
      <c r="A12" s="1">
        <v>1127</v>
      </c>
      <c r="B12" s="11" t="s">
        <v>73</v>
      </c>
      <c r="C12" s="13">
        <f t="shared" si="0"/>
        <v>654</v>
      </c>
      <c r="D12" s="3">
        <v>45.78</v>
      </c>
      <c r="F12" s="1">
        <v>1153</v>
      </c>
      <c r="G12" s="2" t="s">
        <v>19</v>
      </c>
      <c r="H12" s="15">
        <f t="shared" si="1"/>
        <v>300</v>
      </c>
      <c r="I12" s="3">
        <v>30</v>
      </c>
    </row>
    <row r="13" spans="1:9">
      <c r="A13" s="1">
        <v>1131</v>
      </c>
      <c r="B13" s="2" t="s">
        <v>12</v>
      </c>
      <c r="C13" s="13">
        <f t="shared" si="0"/>
        <v>432.99999999999994</v>
      </c>
      <c r="D13" s="3">
        <v>30.31</v>
      </c>
      <c r="F13" s="1">
        <v>1161</v>
      </c>
      <c r="G13" s="2" t="s">
        <v>30</v>
      </c>
      <c r="H13" s="15">
        <f t="shared" si="1"/>
        <v>495</v>
      </c>
      <c r="I13" s="3">
        <v>49.5</v>
      </c>
    </row>
    <row r="14" spans="1:9">
      <c r="A14" s="1">
        <v>1132</v>
      </c>
      <c r="B14" s="2" t="s">
        <v>13</v>
      </c>
      <c r="C14" s="13">
        <f t="shared" si="0"/>
        <v>564.99999999999989</v>
      </c>
      <c r="D14" s="3">
        <v>39.549999999999997</v>
      </c>
      <c r="F14" s="1">
        <v>1162</v>
      </c>
      <c r="G14" s="2" t="s">
        <v>31</v>
      </c>
      <c r="H14" s="15">
        <f t="shared" si="1"/>
        <v>353.99999999999994</v>
      </c>
      <c r="I14" s="3">
        <v>35.4</v>
      </c>
    </row>
    <row r="15" spans="1:9">
      <c r="A15" s="1">
        <v>1141</v>
      </c>
      <c r="B15" s="2" t="s">
        <v>17</v>
      </c>
      <c r="C15" s="13">
        <f t="shared" si="0"/>
        <v>731</v>
      </c>
      <c r="D15" s="3">
        <v>51.17</v>
      </c>
      <c r="F15" s="1">
        <v>1174</v>
      </c>
      <c r="G15" s="2" t="s">
        <v>38</v>
      </c>
      <c r="H15" s="15">
        <f t="shared" si="1"/>
        <v>318</v>
      </c>
      <c r="I15" s="3">
        <v>31.8</v>
      </c>
    </row>
    <row r="16" spans="1:9">
      <c r="A16" s="1">
        <v>1142</v>
      </c>
      <c r="B16" s="2" t="s">
        <v>18</v>
      </c>
      <c r="C16" s="13">
        <f t="shared" si="0"/>
        <v>399.99999999999994</v>
      </c>
      <c r="D16" s="3">
        <v>28</v>
      </c>
      <c r="F16" s="1">
        <v>1181</v>
      </c>
      <c r="G16" s="2" t="s">
        <v>44</v>
      </c>
      <c r="H16" s="15">
        <f t="shared" si="1"/>
        <v>752</v>
      </c>
      <c r="I16" s="3">
        <v>75.2</v>
      </c>
    </row>
    <row r="17" spans="1:9">
      <c r="A17" s="1">
        <v>1143</v>
      </c>
      <c r="B17" s="2" t="s">
        <v>14</v>
      </c>
      <c r="C17" s="13">
        <f t="shared" si="0"/>
        <v>501.99999999999994</v>
      </c>
      <c r="D17" s="3">
        <v>35.14</v>
      </c>
      <c r="F17" s="1">
        <v>1185</v>
      </c>
      <c r="G17" s="2" t="s">
        <v>48</v>
      </c>
      <c r="H17" s="15">
        <f t="shared" si="1"/>
        <v>360</v>
      </c>
      <c r="I17" s="3">
        <v>36</v>
      </c>
    </row>
    <row r="18" spans="1:9">
      <c r="A18" s="1">
        <v>1144</v>
      </c>
      <c r="B18" s="2" t="s">
        <v>15</v>
      </c>
      <c r="C18" s="13">
        <f t="shared" si="0"/>
        <v>399.99999999999994</v>
      </c>
      <c r="D18" s="3">
        <v>28</v>
      </c>
      <c r="F18" s="1">
        <v>1189</v>
      </c>
      <c r="G18" s="2" t="s">
        <v>51</v>
      </c>
      <c r="H18" s="15">
        <f t="shared" si="1"/>
        <v>584</v>
      </c>
      <c r="I18" s="3">
        <v>58.4</v>
      </c>
    </row>
    <row r="19" spans="1:9">
      <c r="A19" s="1">
        <v>1148</v>
      </c>
      <c r="B19" s="2" t="s">
        <v>22</v>
      </c>
      <c r="C19" s="13">
        <f t="shared" si="0"/>
        <v>1247.9999999999998</v>
      </c>
      <c r="D19" s="3">
        <v>87.36</v>
      </c>
      <c r="F19" s="5">
        <v>1206</v>
      </c>
      <c r="G19" s="6" t="s">
        <v>75</v>
      </c>
      <c r="H19" s="15">
        <f t="shared" si="1"/>
        <v>2496.9999999999995</v>
      </c>
      <c r="I19" s="7">
        <v>249.7</v>
      </c>
    </row>
    <row r="20" spans="1:9">
      <c r="A20" s="1">
        <v>1149</v>
      </c>
      <c r="B20" s="2" t="s">
        <v>23</v>
      </c>
      <c r="C20" s="13">
        <f t="shared" si="0"/>
        <v>399.99999999999994</v>
      </c>
      <c r="D20" s="3">
        <v>28</v>
      </c>
      <c r="F20" s="5">
        <v>1214</v>
      </c>
      <c r="G20" s="6" t="s">
        <v>57</v>
      </c>
      <c r="H20" s="15">
        <f t="shared" si="1"/>
        <v>762</v>
      </c>
      <c r="I20" s="7">
        <v>76.2</v>
      </c>
    </row>
    <row r="21" spans="1:9">
      <c r="A21" s="1">
        <v>1150</v>
      </c>
      <c r="B21" s="2" t="s">
        <v>24</v>
      </c>
      <c r="C21" s="13">
        <f t="shared" si="0"/>
        <v>399.99999999999994</v>
      </c>
      <c r="D21" s="3">
        <v>28</v>
      </c>
      <c r="F21" s="5">
        <v>1216</v>
      </c>
      <c r="G21" s="6" t="s">
        <v>58</v>
      </c>
      <c r="H21" s="15">
        <f t="shared" si="1"/>
        <v>508.99999999999994</v>
      </c>
      <c r="I21" s="7">
        <v>50.9</v>
      </c>
    </row>
    <row r="22" spans="1:9">
      <c r="A22" s="1">
        <v>1152</v>
      </c>
      <c r="B22" s="2" t="s">
        <v>26</v>
      </c>
      <c r="C22" s="13">
        <f t="shared" si="0"/>
        <v>1289</v>
      </c>
      <c r="D22" s="3">
        <v>90.23</v>
      </c>
      <c r="F22" s="5">
        <v>1217</v>
      </c>
      <c r="G22" s="6" t="s">
        <v>59</v>
      </c>
      <c r="H22" s="15">
        <f t="shared" si="1"/>
        <v>645</v>
      </c>
      <c r="I22" s="7">
        <v>64.5</v>
      </c>
    </row>
    <row r="23" spans="1:9">
      <c r="A23" s="1">
        <v>1154</v>
      </c>
      <c r="B23" s="2" t="s">
        <v>20</v>
      </c>
      <c r="C23" s="13">
        <f t="shared" si="0"/>
        <v>476.99999999999994</v>
      </c>
      <c r="D23" s="3">
        <v>33.39</v>
      </c>
      <c r="F23" s="5">
        <v>1218</v>
      </c>
      <c r="G23" s="6" t="s">
        <v>60</v>
      </c>
      <c r="H23" s="15">
        <f t="shared" si="1"/>
        <v>639</v>
      </c>
      <c r="I23" s="7">
        <v>63.9</v>
      </c>
    </row>
    <row r="24" spans="1:9">
      <c r="A24" s="1">
        <v>1155</v>
      </c>
      <c r="B24" s="2" t="s">
        <v>21</v>
      </c>
      <c r="C24" s="13">
        <f t="shared" si="0"/>
        <v>399.99999999999994</v>
      </c>
      <c r="D24" s="3">
        <v>28</v>
      </c>
      <c r="F24" s="5">
        <v>1219</v>
      </c>
      <c r="G24" s="6" t="s">
        <v>61</v>
      </c>
      <c r="H24" s="15">
        <f t="shared" si="1"/>
        <v>947.99999999999989</v>
      </c>
      <c r="I24" s="7">
        <v>94.8</v>
      </c>
    </row>
    <row r="25" spans="1:9">
      <c r="A25" s="1">
        <v>1157</v>
      </c>
      <c r="B25" s="2" t="s">
        <v>27</v>
      </c>
      <c r="C25" s="13">
        <f t="shared" si="0"/>
        <v>467.99999999999994</v>
      </c>
      <c r="D25" s="3">
        <v>32.76</v>
      </c>
      <c r="F25" s="5">
        <v>1220</v>
      </c>
      <c r="G25" s="6" t="s">
        <v>62</v>
      </c>
      <c r="H25" s="15">
        <f t="shared" si="1"/>
        <v>1010.9999999999999</v>
      </c>
      <c r="I25" s="7">
        <v>101.1</v>
      </c>
    </row>
    <row r="26" spans="1:9">
      <c r="A26" s="1">
        <v>1158</v>
      </c>
      <c r="B26" s="2" t="s">
        <v>28</v>
      </c>
      <c r="C26" s="13">
        <f t="shared" si="0"/>
        <v>1545.9999999999998</v>
      </c>
      <c r="D26" s="3">
        <v>108.22</v>
      </c>
      <c r="F26" s="5">
        <v>1221</v>
      </c>
      <c r="G26" s="6" t="s">
        <v>63</v>
      </c>
      <c r="H26" s="15">
        <f t="shared" si="1"/>
        <v>945.99999999999989</v>
      </c>
      <c r="I26" s="7">
        <v>94.6</v>
      </c>
    </row>
    <row r="27" spans="1:9">
      <c r="A27" s="1">
        <v>1160</v>
      </c>
      <c r="B27" s="2" t="s">
        <v>29</v>
      </c>
      <c r="C27" s="13">
        <f t="shared" si="0"/>
        <v>906.99999999999989</v>
      </c>
      <c r="D27" s="3">
        <v>63.49</v>
      </c>
      <c r="F27" s="5">
        <v>1235</v>
      </c>
      <c r="G27" s="6" t="s">
        <v>64</v>
      </c>
      <c r="H27" s="15">
        <f t="shared" si="1"/>
        <v>2381</v>
      </c>
      <c r="I27" s="7">
        <v>238.1</v>
      </c>
    </row>
    <row r="28" spans="1:9">
      <c r="A28" s="1">
        <v>1163</v>
      </c>
      <c r="B28" s="2" t="s">
        <v>32</v>
      </c>
      <c r="C28" s="13">
        <f t="shared" si="0"/>
        <v>2874.9999999999995</v>
      </c>
      <c r="D28" s="3">
        <v>201.25</v>
      </c>
      <c r="F28" s="5">
        <v>1239</v>
      </c>
      <c r="G28" s="6" t="s">
        <v>65</v>
      </c>
      <c r="H28" s="15">
        <f t="shared" si="1"/>
        <v>2446</v>
      </c>
      <c r="I28" s="7">
        <v>244.6</v>
      </c>
    </row>
    <row r="29" spans="1:9">
      <c r="A29" s="1">
        <v>1164</v>
      </c>
      <c r="B29" s="2" t="s">
        <v>33</v>
      </c>
      <c r="C29" s="13">
        <f t="shared" si="0"/>
        <v>1120</v>
      </c>
      <c r="D29" s="3">
        <v>78.400000000000006</v>
      </c>
      <c r="F29" s="33" t="s">
        <v>76</v>
      </c>
      <c r="G29" s="34"/>
      <c r="H29" s="14">
        <f>SUM(H3:H28)</f>
        <v>22176</v>
      </c>
      <c r="I29" s="9">
        <f>SUM(I3:I28)</f>
        <v>2217.6</v>
      </c>
    </row>
    <row r="30" spans="1:9">
      <c r="A30" s="1">
        <v>1166</v>
      </c>
      <c r="B30" s="2" t="s">
        <v>36</v>
      </c>
      <c r="C30" s="13">
        <f t="shared" si="0"/>
        <v>920.99999999999989</v>
      </c>
      <c r="D30" s="3">
        <v>64.47</v>
      </c>
    </row>
    <row r="31" spans="1:9">
      <c r="A31" s="1">
        <v>1167</v>
      </c>
      <c r="B31" s="2" t="s">
        <v>37</v>
      </c>
      <c r="C31" s="13">
        <f t="shared" si="0"/>
        <v>792.99999999999989</v>
      </c>
      <c r="D31" s="3">
        <v>55.51</v>
      </c>
    </row>
    <row r="32" spans="1:9">
      <c r="A32" s="1">
        <v>1170</v>
      </c>
      <c r="B32" s="2" t="s">
        <v>34</v>
      </c>
      <c r="C32" s="13">
        <f t="shared" si="0"/>
        <v>789.99999999999989</v>
      </c>
      <c r="D32" s="3">
        <v>55.3</v>
      </c>
    </row>
    <row r="33" spans="1:8">
      <c r="A33" s="1">
        <v>1171</v>
      </c>
      <c r="B33" s="2" t="s">
        <v>35</v>
      </c>
      <c r="C33" s="13">
        <f t="shared" si="0"/>
        <v>458</v>
      </c>
      <c r="D33" s="3">
        <v>32.06</v>
      </c>
    </row>
    <row r="34" spans="1:8">
      <c r="A34" s="1">
        <v>1175</v>
      </c>
      <c r="B34" s="2" t="s">
        <v>39</v>
      </c>
      <c r="C34" s="13">
        <f t="shared" si="0"/>
        <v>1073</v>
      </c>
      <c r="D34" s="3">
        <v>75.11</v>
      </c>
    </row>
    <row r="35" spans="1:8">
      <c r="A35" s="1">
        <v>1176</v>
      </c>
      <c r="B35" s="2" t="s">
        <v>40</v>
      </c>
      <c r="C35" s="13">
        <f t="shared" si="0"/>
        <v>454</v>
      </c>
      <c r="D35" s="3">
        <v>31.78</v>
      </c>
    </row>
    <row r="36" spans="1:8">
      <c r="A36" s="1">
        <v>1177</v>
      </c>
      <c r="B36" s="2" t="s">
        <v>41</v>
      </c>
      <c r="C36" s="13">
        <f t="shared" si="0"/>
        <v>763.99999999999989</v>
      </c>
      <c r="D36" s="3">
        <v>53.48</v>
      </c>
    </row>
    <row r="37" spans="1:8">
      <c r="A37" s="1">
        <v>1179</v>
      </c>
      <c r="B37" s="2" t="s">
        <v>42</v>
      </c>
      <c r="C37" s="13">
        <f t="shared" si="0"/>
        <v>2213.9999999999995</v>
      </c>
      <c r="D37" s="3">
        <v>154.97999999999999</v>
      </c>
    </row>
    <row r="38" spans="1:8">
      <c r="A38" s="1">
        <v>1180</v>
      </c>
      <c r="B38" s="2" t="s">
        <v>43</v>
      </c>
      <c r="C38" s="13">
        <f t="shared" si="0"/>
        <v>562</v>
      </c>
      <c r="D38" s="3">
        <v>39.340000000000003</v>
      </c>
    </row>
    <row r="39" spans="1:8">
      <c r="A39" s="1">
        <v>1183</v>
      </c>
      <c r="B39" s="2" t="s">
        <v>45</v>
      </c>
      <c r="C39" s="13">
        <f t="shared" si="0"/>
        <v>2269</v>
      </c>
      <c r="D39" s="3">
        <v>158.83000000000001</v>
      </c>
    </row>
    <row r="40" spans="1:8">
      <c r="A40" s="1">
        <v>1184</v>
      </c>
      <c r="B40" s="2" t="s">
        <v>46</v>
      </c>
      <c r="C40" s="13">
        <f t="shared" si="0"/>
        <v>2203</v>
      </c>
      <c r="D40" s="3">
        <v>154.21</v>
      </c>
    </row>
    <row r="41" spans="1:8">
      <c r="A41" s="1">
        <v>1186</v>
      </c>
      <c r="B41" s="2" t="s">
        <v>49</v>
      </c>
      <c r="C41" s="13">
        <f t="shared" si="0"/>
        <v>1622.9999999999998</v>
      </c>
      <c r="D41" s="3">
        <v>113.61</v>
      </c>
    </row>
    <row r="42" spans="1:8">
      <c r="A42" s="1">
        <v>1187</v>
      </c>
      <c r="B42" s="2" t="s">
        <v>50</v>
      </c>
      <c r="C42" s="13">
        <f t="shared" si="0"/>
        <v>399.99999999999994</v>
      </c>
      <c r="D42" s="3">
        <v>28</v>
      </c>
    </row>
    <row r="43" spans="1:8">
      <c r="A43" s="1">
        <v>1191</v>
      </c>
      <c r="B43" s="2" t="s">
        <v>52</v>
      </c>
      <c r="C43" s="13">
        <f t="shared" si="0"/>
        <v>1293.9999999999998</v>
      </c>
      <c r="D43" s="3">
        <v>90.58</v>
      </c>
    </row>
    <row r="44" spans="1:8">
      <c r="A44" s="1">
        <v>1193</v>
      </c>
      <c r="B44" s="2" t="s">
        <v>47</v>
      </c>
      <c r="C44" s="13">
        <f t="shared" si="0"/>
        <v>1937.9999999999998</v>
      </c>
      <c r="D44" s="3">
        <v>135.66</v>
      </c>
    </row>
    <row r="45" spans="1:8">
      <c r="A45" s="5">
        <v>1204</v>
      </c>
      <c r="B45" s="6" t="s">
        <v>55</v>
      </c>
      <c r="C45" s="13">
        <f t="shared" si="0"/>
        <v>5357.9999999999991</v>
      </c>
      <c r="D45" s="7">
        <v>375.06</v>
      </c>
    </row>
    <row r="46" spans="1:8">
      <c r="A46" s="5">
        <v>1211</v>
      </c>
      <c r="B46" s="6" t="s">
        <v>56</v>
      </c>
      <c r="C46" s="13">
        <f t="shared" si="0"/>
        <v>3391.9999999999995</v>
      </c>
      <c r="D46" s="7">
        <v>237.44</v>
      </c>
    </row>
    <row r="47" spans="1:8">
      <c r="A47" s="33" t="s">
        <v>66</v>
      </c>
      <c r="B47" s="34"/>
      <c r="C47" s="14">
        <f>SUM(C3:C46)</f>
        <v>49189</v>
      </c>
      <c r="D47" s="10">
        <f>SUM(D3:D46)</f>
        <v>3443.2299999999996</v>
      </c>
      <c r="F47" s="12" t="s">
        <v>78</v>
      </c>
      <c r="H47" s="12" t="s">
        <v>77</v>
      </c>
    </row>
  </sheetData>
  <sortState ref="A2:C70">
    <sortCondition ref="A1"/>
  </sortState>
  <mergeCells count="4">
    <mergeCell ref="A47:B47"/>
    <mergeCell ref="A1:D1"/>
    <mergeCell ref="F1:I1"/>
    <mergeCell ref="F29:G29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3"/>
  <sheetViews>
    <sheetView tabSelected="1" workbookViewId="0">
      <selection activeCell="A3" sqref="A3:XFD3"/>
    </sheetView>
  </sheetViews>
  <sheetFormatPr defaultRowHeight="13.5"/>
  <cols>
    <col min="2" max="2" width="14.75" customWidth="1"/>
    <col min="3" max="3" width="11" customWidth="1"/>
    <col min="4" max="4" width="11.5" customWidth="1"/>
    <col min="5" max="5" width="16.5" customWidth="1"/>
  </cols>
  <sheetData>
    <row r="1" spans="1:5" ht="30.75" customHeight="1">
      <c r="A1" s="36" t="s">
        <v>100</v>
      </c>
      <c r="B1" s="36"/>
      <c r="C1" s="36"/>
      <c r="D1" s="36"/>
      <c r="E1" s="36"/>
    </row>
    <row r="2" spans="1:5" ht="20.25" customHeight="1">
      <c r="A2" s="30" t="s">
        <v>95</v>
      </c>
      <c r="B2" s="30" t="s">
        <v>96</v>
      </c>
      <c r="C2" s="30" t="s">
        <v>97</v>
      </c>
      <c r="D2" s="31" t="s">
        <v>98</v>
      </c>
      <c r="E2" s="32" t="s">
        <v>99</v>
      </c>
    </row>
    <row r="3" spans="1:5" s="24" customFormat="1" ht="18" customHeight="1">
      <c r="A3" s="19">
        <v>1112</v>
      </c>
      <c r="B3" s="20" t="s">
        <v>70</v>
      </c>
      <c r="C3" s="21">
        <f>D3/0.07</f>
        <v>563.99999999999989</v>
      </c>
      <c r="D3" s="22">
        <v>39.479999999999997</v>
      </c>
      <c r="E3" s="23"/>
    </row>
    <row r="4" spans="1:5" s="24" customFormat="1" ht="18" customHeight="1">
      <c r="A4" s="19">
        <v>1115</v>
      </c>
      <c r="B4" s="20" t="s">
        <v>72</v>
      </c>
      <c r="C4" s="21">
        <f t="shared" ref="C4:C46" si="0">D4/0.07</f>
        <v>2325.9999999999995</v>
      </c>
      <c r="D4" s="22">
        <v>162.82</v>
      </c>
      <c r="E4" s="23"/>
    </row>
    <row r="5" spans="1:5" s="24" customFormat="1" ht="18" customHeight="1">
      <c r="A5" s="19">
        <v>1116</v>
      </c>
      <c r="B5" s="20" t="s">
        <v>1</v>
      </c>
      <c r="C5" s="21">
        <f t="shared" si="0"/>
        <v>579</v>
      </c>
      <c r="D5" s="22">
        <v>40.53</v>
      </c>
      <c r="E5" s="23"/>
    </row>
    <row r="6" spans="1:5" s="24" customFormat="1" ht="18" customHeight="1">
      <c r="A6" s="19">
        <v>1117</v>
      </c>
      <c r="B6" s="20" t="s">
        <v>2</v>
      </c>
      <c r="C6" s="21">
        <f t="shared" si="0"/>
        <v>399.99999999999994</v>
      </c>
      <c r="D6" s="22">
        <v>28</v>
      </c>
      <c r="E6" s="23" t="s">
        <v>81</v>
      </c>
    </row>
    <row r="7" spans="1:5" s="24" customFormat="1" ht="18" customHeight="1">
      <c r="A7" s="19">
        <v>1119</v>
      </c>
      <c r="B7" s="20" t="s">
        <v>4</v>
      </c>
      <c r="C7" s="21">
        <f t="shared" si="0"/>
        <v>935</v>
      </c>
      <c r="D7" s="22">
        <v>65.45</v>
      </c>
      <c r="E7" s="23"/>
    </row>
    <row r="8" spans="1:5" s="24" customFormat="1" ht="18" customHeight="1">
      <c r="A8" s="19">
        <v>1120</v>
      </c>
      <c r="B8" s="20" t="s">
        <v>5</v>
      </c>
      <c r="C8" s="21">
        <f t="shared" si="0"/>
        <v>399.99999999999994</v>
      </c>
      <c r="D8" s="22">
        <v>28</v>
      </c>
      <c r="E8" s="23" t="s">
        <v>82</v>
      </c>
    </row>
    <row r="9" spans="1:5" s="24" customFormat="1" ht="18" customHeight="1">
      <c r="A9" s="19">
        <v>1123</v>
      </c>
      <c r="B9" s="20" t="s">
        <v>7</v>
      </c>
      <c r="C9" s="21">
        <f t="shared" si="0"/>
        <v>1243</v>
      </c>
      <c r="D9" s="22">
        <v>87.01</v>
      </c>
      <c r="E9" s="23"/>
    </row>
    <row r="10" spans="1:5" s="24" customFormat="1" ht="18" customHeight="1">
      <c r="A10" s="19">
        <v>1124</v>
      </c>
      <c r="B10" s="20" t="s">
        <v>8</v>
      </c>
      <c r="C10" s="21">
        <f t="shared" si="0"/>
        <v>500.99999999999994</v>
      </c>
      <c r="D10" s="22">
        <v>35.07</v>
      </c>
      <c r="E10" s="23"/>
    </row>
    <row r="11" spans="1:5" s="24" customFormat="1" ht="18" customHeight="1">
      <c r="A11" s="19">
        <v>1126</v>
      </c>
      <c r="B11" s="20" t="s">
        <v>9</v>
      </c>
      <c r="C11" s="21">
        <f t="shared" si="0"/>
        <v>920</v>
      </c>
      <c r="D11" s="22">
        <v>64.400000000000006</v>
      </c>
      <c r="E11" s="23"/>
    </row>
    <row r="12" spans="1:5" s="24" customFormat="1" ht="18" customHeight="1">
      <c r="A12" s="19">
        <v>1127</v>
      </c>
      <c r="B12" s="20" t="s">
        <v>92</v>
      </c>
      <c r="C12" s="21">
        <f t="shared" si="0"/>
        <v>654</v>
      </c>
      <c r="D12" s="22">
        <v>45.78</v>
      </c>
      <c r="E12" s="23"/>
    </row>
    <row r="13" spans="1:5" s="24" customFormat="1" ht="18" customHeight="1">
      <c r="A13" s="19">
        <v>1131</v>
      </c>
      <c r="B13" s="20" t="s">
        <v>12</v>
      </c>
      <c r="C13" s="21">
        <f t="shared" si="0"/>
        <v>432.99999999999994</v>
      </c>
      <c r="D13" s="22">
        <v>30.31</v>
      </c>
      <c r="E13" s="23"/>
    </row>
    <row r="14" spans="1:5" s="24" customFormat="1" ht="18" customHeight="1">
      <c r="A14" s="19">
        <v>1132</v>
      </c>
      <c r="B14" s="20" t="s">
        <v>13</v>
      </c>
      <c r="C14" s="21">
        <f t="shared" si="0"/>
        <v>564.99999999999989</v>
      </c>
      <c r="D14" s="22">
        <v>39.549999999999997</v>
      </c>
      <c r="E14" s="23"/>
    </row>
    <row r="15" spans="1:5" s="24" customFormat="1" ht="18" customHeight="1">
      <c r="A15" s="19">
        <v>1141</v>
      </c>
      <c r="B15" s="20" t="s">
        <v>17</v>
      </c>
      <c r="C15" s="21">
        <f t="shared" si="0"/>
        <v>731</v>
      </c>
      <c r="D15" s="22">
        <v>51.17</v>
      </c>
      <c r="E15" s="23"/>
    </row>
    <row r="16" spans="1:5" s="24" customFormat="1" ht="18" customHeight="1">
      <c r="A16" s="19">
        <v>1142</v>
      </c>
      <c r="B16" s="20" t="s">
        <v>18</v>
      </c>
      <c r="C16" s="21">
        <f t="shared" si="0"/>
        <v>399.99999999999994</v>
      </c>
      <c r="D16" s="22">
        <v>28</v>
      </c>
      <c r="E16" s="23" t="s">
        <v>83</v>
      </c>
    </row>
    <row r="17" spans="1:5" s="24" customFormat="1" ht="18" customHeight="1">
      <c r="A17" s="19">
        <v>1143</v>
      </c>
      <c r="B17" s="20" t="s">
        <v>14</v>
      </c>
      <c r="C17" s="21">
        <f t="shared" si="0"/>
        <v>501.99999999999994</v>
      </c>
      <c r="D17" s="22">
        <v>35.14</v>
      </c>
      <c r="E17" s="23"/>
    </row>
    <row r="18" spans="1:5" s="24" customFormat="1" ht="18" customHeight="1">
      <c r="A18" s="19">
        <v>1144</v>
      </c>
      <c r="B18" s="20" t="s">
        <v>15</v>
      </c>
      <c r="C18" s="21">
        <f t="shared" si="0"/>
        <v>399.99999999999994</v>
      </c>
      <c r="D18" s="22">
        <v>28</v>
      </c>
      <c r="E18" s="23" t="s">
        <v>84</v>
      </c>
    </row>
    <row r="19" spans="1:5" s="24" customFormat="1" ht="18" customHeight="1">
      <c r="A19" s="19">
        <v>1148</v>
      </c>
      <c r="B19" s="20" t="s">
        <v>22</v>
      </c>
      <c r="C19" s="21">
        <f t="shared" si="0"/>
        <v>1247.9999999999998</v>
      </c>
      <c r="D19" s="22">
        <v>87.36</v>
      </c>
      <c r="E19" s="23"/>
    </row>
    <row r="20" spans="1:5" s="24" customFormat="1" ht="18" customHeight="1">
      <c r="A20" s="19">
        <v>1149</v>
      </c>
      <c r="B20" s="20" t="s">
        <v>23</v>
      </c>
      <c r="C20" s="21">
        <f t="shared" si="0"/>
        <v>399.99999999999994</v>
      </c>
      <c r="D20" s="22">
        <v>28</v>
      </c>
      <c r="E20" s="23" t="s">
        <v>85</v>
      </c>
    </row>
    <row r="21" spans="1:5" s="24" customFormat="1" ht="18" customHeight="1">
      <c r="A21" s="19">
        <v>1150</v>
      </c>
      <c r="B21" s="20" t="s">
        <v>24</v>
      </c>
      <c r="C21" s="21">
        <f t="shared" si="0"/>
        <v>399.99999999999994</v>
      </c>
      <c r="D21" s="22">
        <v>28</v>
      </c>
      <c r="E21" s="23" t="s">
        <v>86</v>
      </c>
    </row>
    <row r="22" spans="1:5" s="24" customFormat="1" ht="18" customHeight="1">
      <c r="A22" s="19">
        <v>1152</v>
      </c>
      <c r="B22" s="20" t="s">
        <v>26</v>
      </c>
      <c r="C22" s="21">
        <f t="shared" si="0"/>
        <v>1289</v>
      </c>
      <c r="D22" s="22">
        <v>90.23</v>
      </c>
      <c r="E22" s="23"/>
    </row>
    <row r="23" spans="1:5" s="24" customFormat="1" ht="18" customHeight="1">
      <c r="A23" s="19">
        <v>1154</v>
      </c>
      <c r="B23" s="20" t="s">
        <v>20</v>
      </c>
      <c r="C23" s="21">
        <f t="shared" si="0"/>
        <v>476.99999999999994</v>
      </c>
      <c r="D23" s="22">
        <v>33.39</v>
      </c>
      <c r="E23" s="23"/>
    </row>
    <row r="24" spans="1:5" s="24" customFormat="1" ht="18" customHeight="1">
      <c r="A24" s="19">
        <v>1155</v>
      </c>
      <c r="B24" s="20" t="s">
        <v>21</v>
      </c>
      <c r="C24" s="21">
        <f t="shared" si="0"/>
        <v>399.99999999999994</v>
      </c>
      <c r="D24" s="22">
        <v>28</v>
      </c>
      <c r="E24" s="23" t="s">
        <v>87</v>
      </c>
    </row>
    <row r="25" spans="1:5" s="24" customFormat="1" ht="18" customHeight="1">
      <c r="A25" s="19">
        <v>1157</v>
      </c>
      <c r="B25" s="20" t="s">
        <v>27</v>
      </c>
      <c r="C25" s="21">
        <f t="shared" si="0"/>
        <v>467.99999999999994</v>
      </c>
      <c r="D25" s="22">
        <v>32.76</v>
      </c>
      <c r="E25" s="23"/>
    </row>
    <row r="26" spans="1:5" s="24" customFormat="1" ht="18" customHeight="1">
      <c r="A26" s="19">
        <v>1158</v>
      </c>
      <c r="B26" s="20" t="s">
        <v>28</v>
      </c>
      <c r="C26" s="21">
        <f t="shared" si="0"/>
        <v>1545.9999999999998</v>
      </c>
      <c r="D26" s="22">
        <v>108.22</v>
      </c>
      <c r="E26" s="23"/>
    </row>
    <row r="27" spans="1:5" s="24" customFormat="1" ht="18" customHeight="1">
      <c r="A27" s="19">
        <v>1160</v>
      </c>
      <c r="B27" s="20" t="s">
        <v>29</v>
      </c>
      <c r="C27" s="21">
        <f t="shared" si="0"/>
        <v>906.99999999999989</v>
      </c>
      <c r="D27" s="22">
        <v>63.49</v>
      </c>
      <c r="E27" s="23"/>
    </row>
    <row r="28" spans="1:5" s="24" customFormat="1" ht="18" customHeight="1">
      <c r="A28" s="19">
        <v>1163</v>
      </c>
      <c r="B28" s="20" t="s">
        <v>32</v>
      </c>
      <c r="C28" s="21">
        <f t="shared" si="0"/>
        <v>2874.9999999999995</v>
      </c>
      <c r="D28" s="22">
        <v>201.25</v>
      </c>
      <c r="E28" s="23"/>
    </row>
    <row r="29" spans="1:5" s="24" customFormat="1" ht="18" customHeight="1">
      <c r="A29" s="19">
        <v>1164</v>
      </c>
      <c r="B29" s="20" t="s">
        <v>33</v>
      </c>
      <c r="C29" s="21">
        <f t="shared" si="0"/>
        <v>1120</v>
      </c>
      <c r="D29" s="22">
        <v>78.400000000000006</v>
      </c>
      <c r="E29" s="23"/>
    </row>
    <row r="30" spans="1:5" s="24" customFormat="1" ht="18" customHeight="1">
      <c r="A30" s="19">
        <v>1166</v>
      </c>
      <c r="B30" s="20" t="s">
        <v>36</v>
      </c>
      <c r="C30" s="21">
        <f t="shared" si="0"/>
        <v>920.99999999999989</v>
      </c>
      <c r="D30" s="22">
        <v>64.47</v>
      </c>
      <c r="E30" s="23"/>
    </row>
    <row r="31" spans="1:5" s="24" customFormat="1" ht="18" customHeight="1">
      <c r="A31" s="19">
        <v>1167</v>
      </c>
      <c r="B31" s="20" t="s">
        <v>37</v>
      </c>
      <c r="C31" s="21">
        <f t="shared" si="0"/>
        <v>792.99999999999989</v>
      </c>
      <c r="D31" s="22">
        <v>55.51</v>
      </c>
      <c r="E31" s="23"/>
    </row>
    <row r="32" spans="1:5" s="24" customFormat="1" ht="18" customHeight="1">
      <c r="A32" s="19">
        <v>1170</v>
      </c>
      <c r="B32" s="20" t="s">
        <v>34</v>
      </c>
      <c r="C32" s="21">
        <f t="shared" si="0"/>
        <v>789.99999999999989</v>
      </c>
      <c r="D32" s="22">
        <v>55.3</v>
      </c>
      <c r="E32" s="23"/>
    </row>
    <row r="33" spans="1:5" s="24" customFormat="1" ht="18" customHeight="1">
      <c r="A33" s="19">
        <v>1171</v>
      </c>
      <c r="B33" s="20" t="s">
        <v>35</v>
      </c>
      <c r="C33" s="21">
        <f t="shared" si="0"/>
        <v>458</v>
      </c>
      <c r="D33" s="22">
        <v>32.06</v>
      </c>
      <c r="E33" s="23"/>
    </row>
    <row r="34" spans="1:5" s="24" customFormat="1" ht="18" customHeight="1">
      <c r="A34" s="19">
        <v>1175</v>
      </c>
      <c r="B34" s="20" t="s">
        <v>39</v>
      </c>
      <c r="C34" s="21">
        <f t="shared" si="0"/>
        <v>1073</v>
      </c>
      <c r="D34" s="22">
        <v>75.11</v>
      </c>
      <c r="E34" s="23"/>
    </row>
    <row r="35" spans="1:5" s="24" customFormat="1" ht="18" customHeight="1">
      <c r="A35" s="19">
        <v>1176</v>
      </c>
      <c r="B35" s="20" t="s">
        <v>40</v>
      </c>
      <c r="C35" s="21">
        <f t="shared" si="0"/>
        <v>454</v>
      </c>
      <c r="D35" s="22">
        <v>31.78</v>
      </c>
      <c r="E35" s="23"/>
    </row>
    <row r="36" spans="1:5" s="24" customFormat="1" ht="18" customHeight="1">
      <c r="A36" s="19">
        <v>1177</v>
      </c>
      <c r="B36" s="20" t="s">
        <v>41</v>
      </c>
      <c r="C36" s="21">
        <f t="shared" si="0"/>
        <v>763.99999999999989</v>
      </c>
      <c r="D36" s="22">
        <v>53.48</v>
      </c>
      <c r="E36" s="23"/>
    </row>
    <row r="37" spans="1:5" s="24" customFormat="1" ht="18" customHeight="1">
      <c r="A37" s="19">
        <v>1179</v>
      </c>
      <c r="B37" s="20" t="s">
        <v>42</v>
      </c>
      <c r="C37" s="21">
        <f t="shared" si="0"/>
        <v>2213.9999999999995</v>
      </c>
      <c r="D37" s="22">
        <v>154.97999999999999</v>
      </c>
      <c r="E37" s="23"/>
    </row>
    <row r="38" spans="1:5" s="24" customFormat="1" ht="18" customHeight="1">
      <c r="A38" s="19">
        <v>1180</v>
      </c>
      <c r="B38" s="20" t="s">
        <v>43</v>
      </c>
      <c r="C38" s="21">
        <f t="shared" si="0"/>
        <v>562</v>
      </c>
      <c r="D38" s="22">
        <v>39.340000000000003</v>
      </c>
      <c r="E38" s="23"/>
    </row>
    <row r="39" spans="1:5" s="24" customFormat="1" ht="18" customHeight="1">
      <c r="A39" s="19">
        <v>1183</v>
      </c>
      <c r="B39" s="20" t="s">
        <v>45</v>
      </c>
      <c r="C39" s="21">
        <f t="shared" si="0"/>
        <v>2269</v>
      </c>
      <c r="D39" s="22">
        <v>158.83000000000001</v>
      </c>
      <c r="E39" s="23"/>
    </row>
    <row r="40" spans="1:5" s="24" customFormat="1" ht="18" customHeight="1">
      <c r="A40" s="19">
        <v>1184</v>
      </c>
      <c r="B40" s="20" t="s">
        <v>46</v>
      </c>
      <c r="C40" s="21">
        <f t="shared" si="0"/>
        <v>2203</v>
      </c>
      <c r="D40" s="22">
        <v>154.21</v>
      </c>
      <c r="E40" s="23"/>
    </row>
    <row r="41" spans="1:5" s="24" customFormat="1" ht="18" customHeight="1">
      <c r="A41" s="19">
        <v>1186</v>
      </c>
      <c r="B41" s="20" t="s">
        <v>49</v>
      </c>
      <c r="C41" s="21">
        <f t="shared" si="0"/>
        <v>1622.9999999999998</v>
      </c>
      <c r="D41" s="22">
        <v>113.61</v>
      </c>
      <c r="E41" s="23"/>
    </row>
    <row r="42" spans="1:5" s="24" customFormat="1" ht="18" customHeight="1">
      <c r="A42" s="19">
        <v>1187</v>
      </c>
      <c r="B42" s="20" t="s">
        <v>50</v>
      </c>
      <c r="C42" s="21">
        <f t="shared" si="0"/>
        <v>399.99999999999994</v>
      </c>
      <c r="D42" s="22">
        <v>28</v>
      </c>
      <c r="E42" s="23" t="s">
        <v>88</v>
      </c>
    </row>
    <row r="43" spans="1:5" s="24" customFormat="1" ht="18" customHeight="1">
      <c r="A43" s="19">
        <v>1191</v>
      </c>
      <c r="B43" s="20" t="s">
        <v>52</v>
      </c>
      <c r="C43" s="21">
        <f t="shared" si="0"/>
        <v>1293.9999999999998</v>
      </c>
      <c r="D43" s="22">
        <v>90.58</v>
      </c>
      <c r="E43" s="23"/>
    </row>
    <row r="44" spans="1:5" s="24" customFormat="1" ht="18" customHeight="1">
      <c r="A44" s="19">
        <v>1193</v>
      </c>
      <c r="B44" s="20" t="s">
        <v>47</v>
      </c>
      <c r="C44" s="21">
        <f t="shared" si="0"/>
        <v>1937.9999999999998</v>
      </c>
      <c r="D44" s="22">
        <v>135.66</v>
      </c>
      <c r="E44" s="23"/>
    </row>
    <row r="45" spans="1:5" s="24" customFormat="1" ht="18" customHeight="1">
      <c r="A45" s="25">
        <v>1204</v>
      </c>
      <c r="B45" s="26" t="s">
        <v>55</v>
      </c>
      <c r="C45" s="21">
        <f t="shared" si="0"/>
        <v>5357.9999999999991</v>
      </c>
      <c r="D45" s="27">
        <v>375.06</v>
      </c>
      <c r="E45" s="23"/>
    </row>
    <row r="46" spans="1:5" s="24" customFormat="1" ht="18" customHeight="1">
      <c r="A46" s="25">
        <v>1211</v>
      </c>
      <c r="B46" s="26" t="s">
        <v>56</v>
      </c>
      <c r="C46" s="21">
        <f t="shared" si="0"/>
        <v>3391.9999999999995</v>
      </c>
      <c r="D46" s="27">
        <v>237.44</v>
      </c>
      <c r="E46" s="23"/>
    </row>
    <row r="47" spans="1:5" s="24" customFormat="1" ht="18" customHeight="1">
      <c r="A47" s="19">
        <v>1111</v>
      </c>
      <c r="B47" s="28" t="s">
        <v>0</v>
      </c>
      <c r="C47" s="21">
        <f>D47/0.1</f>
        <v>2570</v>
      </c>
      <c r="D47" s="22">
        <v>257</v>
      </c>
      <c r="E47" s="23"/>
    </row>
    <row r="48" spans="1:5" s="24" customFormat="1" ht="18" customHeight="1">
      <c r="A48" s="19">
        <v>1112</v>
      </c>
      <c r="B48" s="28" t="s">
        <v>93</v>
      </c>
      <c r="C48" s="21">
        <f t="shared" ref="C48:C72" si="1">D48/0.1</f>
        <v>527.99999999999989</v>
      </c>
      <c r="D48" s="22">
        <v>52.8</v>
      </c>
      <c r="E48" s="23"/>
    </row>
    <row r="49" spans="1:5" s="24" customFormat="1" ht="18" customHeight="1">
      <c r="A49" s="19">
        <v>1118</v>
      </c>
      <c r="B49" s="28" t="s">
        <v>3</v>
      </c>
      <c r="C49" s="21">
        <f t="shared" si="1"/>
        <v>532.99999999999989</v>
      </c>
      <c r="D49" s="22">
        <v>53.3</v>
      </c>
      <c r="E49" s="23"/>
    </row>
    <row r="50" spans="1:5" s="24" customFormat="1" ht="18" customHeight="1">
      <c r="A50" s="19">
        <v>1122</v>
      </c>
      <c r="B50" s="28" t="s">
        <v>6</v>
      </c>
      <c r="C50" s="21">
        <f t="shared" si="1"/>
        <v>415</v>
      </c>
      <c r="D50" s="22">
        <v>41.5</v>
      </c>
      <c r="E50" s="23"/>
    </row>
    <row r="51" spans="1:5" s="24" customFormat="1" ht="18" customHeight="1">
      <c r="A51" s="19">
        <v>1127</v>
      </c>
      <c r="B51" s="28" t="s">
        <v>94</v>
      </c>
      <c r="C51" s="21">
        <f t="shared" si="1"/>
        <v>180</v>
      </c>
      <c r="D51" s="22">
        <v>18</v>
      </c>
      <c r="E51" s="23"/>
    </row>
    <row r="52" spans="1:5" s="24" customFormat="1" ht="18" customHeight="1">
      <c r="A52" s="19">
        <v>1128</v>
      </c>
      <c r="B52" s="28" t="s">
        <v>10</v>
      </c>
      <c r="C52" s="21">
        <f t="shared" si="1"/>
        <v>300</v>
      </c>
      <c r="D52" s="22">
        <v>30</v>
      </c>
      <c r="E52" s="23" t="s">
        <v>89</v>
      </c>
    </row>
    <row r="53" spans="1:5" s="24" customFormat="1" ht="18" customHeight="1">
      <c r="A53" s="19">
        <v>1129</v>
      </c>
      <c r="B53" s="28" t="s">
        <v>11</v>
      </c>
      <c r="C53" s="21">
        <f t="shared" si="1"/>
        <v>300</v>
      </c>
      <c r="D53" s="22">
        <v>30</v>
      </c>
      <c r="E53" s="23" t="s">
        <v>90</v>
      </c>
    </row>
    <row r="54" spans="1:5" s="24" customFormat="1" ht="18" customHeight="1">
      <c r="A54" s="19">
        <v>1140</v>
      </c>
      <c r="B54" s="28" t="s">
        <v>16</v>
      </c>
      <c r="C54" s="21">
        <f t="shared" si="1"/>
        <v>313</v>
      </c>
      <c r="D54" s="22">
        <v>31.3</v>
      </c>
      <c r="E54" s="23"/>
    </row>
    <row r="55" spans="1:5" s="24" customFormat="1" ht="18" customHeight="1">
      <c r="A55" s="19">
        <v>1151</v>
      </c>
      <c r="B55" s="28" t="s">
        <v>25</v>
      </c>
      <c r="C55" s="21">
        <f t="shared" si="1"/>
        <v>1090</v>
      </c>
      <c r="D55" s="22">
        <v>109</v>
      </c>
      <c r="E55" s="23"/>
    </row>
    <row r="56" spans="1:5" s="24" customFormat="1" ht="18" customHeight="1">
      <c r="A56" s="19">
        <v>1153</v>
      </c>
      <c r="B56" s="28" t="s">
        <v>19</v>
      </c>
      <c r="C56" s="21">
        <f t="shared" si="1"/>
        <v>300</v>
      </c>
      <c r="D56" s="22">
        <v>30</v>
      </c>
      <c r="E56" s="23" t="s">
        <v>91</v>
      </c>
    </row>
    <row r="57" spans="1:5" s="24" customFormat="1" ht="18" customHeight="1">
      <c r="A57" s="19">
        <v>1161</v>
      </c>
      <c r="B57" s="28" t="s">
        <v>30</v>
      </c>
      <c r="C57" s="21">
        <f t="shared" si="1"/>
        <v>495</v>
      </c>
      <c r="D57" s="22">
        <v>49.5</v>
      </c>
      <c r="E57" s="23"/>
    </row>
    <row r="58" spans="1:5" s="24" customFormat="1" ht="18" customHeight="1">
      <c r="A58" s="19">
        <v>1162</v>
      </c>
      <c r="B58" s="28" t="s">
        <v>31</v>
      </c>
      <c r="C58" s="21">
        <f t="shared" si="1"/>
        <v>353.99999999999994</v>
      </c>
      <c r="D58" s="22">
        <v>35.4</v>
      </c>
      <c r="E58" s="23"/>
    </row>
    <row r="59" spans="1:5" s="24" customFormat="1" ht="18" customHeight="1">
      <c r="A59" s="19">
        <v>1174</v>
      </c>
      <c r="B59" s="28" t="s">
        <v>38</v>
      </c>
      <c r="C59" s="21">
        <f t="shared" si="1"/>
        <v>318</v>
      </c>
      <c r="D59" s="22">
        <v>31.8</v>
      </c>
      <c r="E59" s="23"/>
    </row>
    <row r="60" spans="1:5" s="24" customFormat="1" ht="18" customHeight="1">
      <c r="A60" s="19">
        <v>1181</v>
      </c>
      <c r="B60" s="28" t="s">
        <v>44</v>
      </c>
      <c r="C60" s="21">
        <f t="shared" si="1"/>
        <v>752</v>
      </c>
      <c r="D60" s="22">
        <v>75.2</v>
      </c>
      <c r="E60" s="23"/>
    </row>
    <row r="61" spans="1:5" s="24" customFormat="1" ht="18" customHeight="1">
      <c r="A61" s="19">
        <v>1185</v>
      </c>
      <c r="B61" s="28" t="s">
        <v>48</v>
      </c>
      <c r="C61" s="21">
        <f t="shared" si="1"/>
        <v>360</v>
      </c>
      <c r="D61" s="22">
        <v>36</v>
      </c>
      <c r="E61" s="23"/>
    </row>
    <row r="62" spans="1:5" s="24" customFormat="1" ht="18" customHeight="1">
      <c r="A62" s="19">
        <v>1189</v>
      </c>
      <c r="B62" s="28" t="s">
        <v>51</v>
      </c>
      <c r="C62" s="21">
        <f t="shared" si="1"/>
        <v>584</v>
      </c>
      <c r="D62" s="22">
        <v>58.4</v>
      </c>
      <c r="E62" s="23"/>
    </row>
    <row r="63" spans="1:5" s="24" customFormat="1" ht="18" customHeight="1">
      <c r="A63" s="25">
        <v>1206</v>
      </c>
      <c r="B63" s="29" t="s">
        <v>75</v>
      </c>
      <c r="C63" s="21">
        <f t="shared" si="1"/>
        <v>2496.9999999999995</v>
      </c>
      <c r="D63" s="27">
        <v>249.7</v>
      </c>
      <c r="E63" s="23"/>
    </row>
    <row r="64" spans="1:5" s="24" customFormat="1" ht="18" customHeight="1">
      <c r="A64" s="25">
        <v>1214</v>
      </c>
      <c r="B64" s="29" t="s">
        <v>57</v>
      </c>
      <c r="C64" s="21">
        <f t="shared" si="1"/>
        <v>762</v>
      </c>
      <c r="D64" s="27">
        <v>76.2</v>
      </c>
      <c r="E64" s="23"/>
    </row>
    <row r="65" spans="1:5" s="24" customFormat="1" ht="18" customHeight="1">
      <c r="A65" s="25">
        <v>1216</v>
      </c>
      <c r="B65" s="29" t="s">
        <v>58</v>
      </c>
      <c r="C65" s="21">
        <f t="shared" si="1"/>
        <v>508.99999999999994</v>
      </c>
      <c r="D65" s="27">
        <v>50.9</v>
      </c>
      <c r="E65" s="23"/>
    </row>
    <row r="66" spans="1:5" s="24" customFormat="1" ht="18" customHeight="1">
      <c r="A66" s="25">
        <v>1217</v>
      </c>
      <c r="B66" s="29" t="s">
        <v>59</v>
      </c>
      <c r="C66" s="21">
        <f t="shared" si="1"/>
        <v>645</v>
      </c>
      <c r="D66" s="27">
        <v>64.5</v>
      </c>
      <c r="E66" s="23"/>
    </row>
    <row r="67" spans="1:5" s="24" customFormat="1" ht="18" customHeight="1">
      <c r="A67" s="25">
        <v>1218</v>
      </c>
      <c r="B67" s="29" t="s">
        <v>60</v>
      </c>
      <c r="C67" s="21">
        <f t="shared" si="1"/>
        <v>639</v>
      </c>
      <c r="D67" s="27">
        <v>63.9</v>
      </c>
      <c r="E67" s="23"/>
    </row>
    <row r="68" spans="1:5" s="24" customFormat="1" ht="18" customHeight="1">
      <c r="A68" s="25">
        <v>1219</v>
      </c>
      <c r="B68" s="29" t="s">
        <v>61</v>
      </c>
      <c r="C68" s="21">
        <f t="shared" si="1"/>
        <v>947.99999999999989</v>
      </c>
      <c r="D68" s="27">
        <v>94.8</v>
      </c>
      <c r="E68" s="23"/>
    </row>
    <row r="69" spans="1:5" s="24" customFormat="1" ht="18" customHeight="1">
      <c r="A69" s="25">
        <v>1220</v>
      </c>
      <c r="B69" s="29" t="s">
        <v>62</v>
      </c>
      <c r="C69" s="21">
        <f t="shared" si="1"/>
        <v>1010.9999999999999</v>
      </c>
      <c r="D69" s="27">
        <v>101.1</v>
      </c>
      <c r="E69" s="23"/>
    </row>
    <row r="70" spans="1:5" s="24" customFormat="1" ht="18" customHeight="1">
      <c r="A70" s="25">
        <v>1221</v>
      </c>
      <c r="B70" s="29" t="s">
        <v>63</v>
      </c>
      <c r="C70" s="21">
        <f t="shared" si="1"/>
        <v>945.99999999999989</v>
      </c>
      <c r="D70" s="27">
        <v>94.6</v>
      </c>
      <c r="E70" s="23"/>
    </row>
    <row r="71" spans="1:5" s="24" customFormat="1" ht="18" customHeight="1">
      <c r="A71" s="25">
        <v>1235</v>
      </c>
      <c r="B71" s="29" t="s">
        <v>64</v>
      </c>
      <c r="C71" s="21">
        <f t="shared" si="1"/>
        <v>2381</v>
      </c>
      <c r="D71" s="27">
        <v>238.1</v>
      </c>
      <c r="E71" s="23"/>
    </row>
    <row r="72" spans="1:5" s="24" customFormat="1" ht="18" customHeight="1">
      <c r="A72" s="25">
        <v>1239</v>
      </c>
      <c r="B72" s="29" t="s">
        <v>65</v>
      </c>
      <c r="C72" s="21">
        <f t="shared" si="1"/>
        <v>2446</v>
      </c>
      <c r="D72" s="27">
        <v>244.6</v>
      </c>
      <c r="E72" s="23"/>
    </row>
    <row r="73" spans="1:5" ht="24" customHeight="1">
      <c r="A73" s="33" t="s">
        <v>80</v>
      </c>
      <c r="B73" s="34"/>
      <c r="C73" s="17">
        <f>SUM(C3:C72)</f>
        <v>71365</v>
      </c>
      <c r="D73" s="18">
        <f>SUM(D3:D72)</f>
        <v>5660.83</v>
      </c>
      <c r="E73" s="16"/>
    </row>
  </sheetData>
  <mergeCells count="2">
    <mergeCell ref="A73:B73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2016-02-25T00:16:03Z</dcterms:modified>
</cp:coreProperties>
</file>